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rgeNagle/Desktop/Books/Breakthrough Thinking Series/Templates/"/>
    </mc:Choice>
  </mc:AlternateContent>
  <xr:revisionPtr revIDLastSave="0" documentId="13_ncr:1_{2762D7A1-423E-814F-BDE1-43643DF53BC3}" xr6:coauthVersionLast="36" xr6:coauthVersionMax="36" xr10:uidLastSave="{00000000-0000-0000-0000-000000000000}"/>
  <bookViews>
    <workbookView xWindow="-38400" yWindow="0" windowWidth="38400" windowHeight="21600" activeTab="3" xr2:uid="{2C63C9E1-C09D-9744-8223-E4E78880FA76}"/>
  </bookViews>
  <sheets>
    <sheet name="Instructions" sheetId="1" r:id="rId1"/>
    <sheet name="Fourt Woodlock" sheetId="2" r:id="rId2"/>
    <sheet name="Three Point Estimation" sheetId="3" r:id="rId3"/>
    <sheet name=" Weighed Three Point Est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9" i="5"/>
  <c r="D9" i="5"/>
  <c r="C9" i="5"/>
  <c r="E9" i="3"/>
  <c r="D11" i="3"/>
  <c r="D9" i="3"/>
  <c r="C9" i="3"/>
  <c r="E13" i="2"/>
  <c r="D13" i="2"/>
  <c r="C13" i="2"/>
  <c r="E11" i="2"/>
  <c r="E14" i="2" s="1"/>
  <c r="D11" i="2"/>
  <c r="D14" i="2" s="1"/>
  <c r="C11" i="2"/>
  <c r="G6" i="2"/>
  <c r="G11" i="2" s="1"/>
  <c r="F6" i="2"/>
  <c r="F11" i="2" s="1"/>
  <c r="E6" i="2"/>
  <c r="D6" i="2"/>
  <c r="C6" i="2"/>
  <c r="H11" i="2" l="1"/>
  <c r="G13" i="2"/>
  <c r="G14" i="2" s="1"/>
  <c r="C14" i="2"/>
  <c r="F13" i="2"/>
  <c r="F14" i="2" s="1"/>
  <c r="H13" i="2" l="1"/>
  <c r="H14" i="2"/>
</calcChain>
</file>

<file path=xl/sharedStrings.xml><?xml version="1.0" encoding="utf-8"?>
<sst xmlns="http://schemas.openxmlformats.org/spreadsheetml/2006/main" count="60" uniqueCount="49">
  <si>
    <t>FDM (Final Decision Maker)- These are the number of potential customers that could benefit from the innovation (product or service). This can be a distributor, location or purchaser. It is not the number people for 1 purchasing location that need to agree to buy.</t>
  </si>
  <si>
    <t>MA (Market Awareness)- What percentage of the market can you make aware of the innovation in the 1st year (awareness is not usually as high as you think)</t>
  </si>
  <si>
    <t>WFDM (Willing Final Decision Makers)- What percentage of the Market Awareness do you think would be willing to activitly learn in order to potentially buy in the first year</t>
  </si>
  <si>
    <t>AFDM( Able Final Decision Makers)- What percentage of the WFDM do you think CAN buy? AKA in their budget or immediate ability.</t>
  </si>
  <si>
    <t>Customer Engagement Numner- This is FDM*MA*WFDM*AFDM.  It is used in other calculations.</t>
  </si>
  <si>
    <t>North America</t>
  </si>
  <si>
    <t>Latin America</t>
  </si>
  <si>
    <t>Europe</t>
  </si>
  <si>
    <t>India-China-AP</t>
  </si>
  <si>
    <t>Others</t>
  </si>
  <si>
    <t>ASSUMPTIONS</t>
  </si>
  <si>
    <r>
      <rPr>
        <b/>
        <sz val="11"/>
        <color theme="0"/>
        <rFont val="Calibri"/>
        <family val="2"/>
        <scheme val="minor"/>
      </rPr>
      <t>FDM</t>
    </r>
    <r>
      <rPr>
        <sz val="11"/>
        <color theme="0"/>
        <rFont val="Calibri"/>
        <family val="2"/>
        <scheme val="minor"/>
      </rPr>
      <t>-Number of potential targets that COULD be customers</t>
    </r>
  </si>
  <si>
    <r>
      <rPr>
        <b/>
        <sz val="11"/>
        <color theme="0"/>
        <rFont val="Calibri"/>
        <family val="2"/>
        <scheme val="minor"/>
      </rPr>
      <t>MA</t>
    </r>
    <r>
      <rPr>
        <sz val="11"/>
        <color theme="0"/>
        <rFont val="Calibri"/>
        <family val="2"/>
        <scheme val="minor"/>
      </rPr>
      <t>- % of the market of FDM that you can make aware of product/service in first year</t>
    </r>
  </si>
  <si>
    <r>
      <rPr>
        <b/>
        <sz val="11"/>
        <color theme="0"/>
        <rFont val="Calibri"/>
        <family val="2"/>
        <scheme val="minor"/>
      </rPr>
      <t>WFDM</t>
    </r>
    <r>
      <rPr>
        <sz val="11"/>
        <color theme="0"/>
        <rFont val="Calibri"/>
        <family val="2"/>
        <scheme val="minor"/>
      </rPr>
      <t>- % of MA who would consider buying the product/service in the first year</t>
    </r>
  </si>
  <si>
    <r>
      <rPr>
        <b/>
        <sz val="11"/>
        <color theme="0"/>
        <rFont val="Calibri"/>
        <family val="2"/>
        <scheme val="minor"/>
      </rPr>
      <t>AFDM</t>
    </r>
    <r>
      <rPr>
        <sz val="11"/>
        <color theme="0"/>
        <rFont val="Calibri"/>
        <family val="2"/>
        <scheme val="minor"/>
      </rPr>
      <t>- % of WFDM that are ABLE to buy your product/ service in the first year</t>
    </r>
  </si>
  <si>
    <t>CUSTOMER ENGAGEMENT NUMBER</t>
  </si>
  <si>
    <r>
      <rPr>
        <b/>
        <sz val="11"/>
        <color theme="0"/>
        <rFont val="Calibri"/>
        <family val="2"/>
        <scheme val="minor"/>
      </rPr>
      <t>RR</t>
    </r>
    <r>
      <rPr>
        <sz val="11"/>
        <color theme="0"/>
        <rFont val="Calibri"/>
        <family val="2"/>
        <scheme val="minor"/>
      </rPr>
      <t>-% of AFDM that will likely purchase again</t>
    </r>
  </si>
  <si>
    <t># of times bougth per year ( e.g. one kit every week=52)</t>
  </si>
  <si>
    <t>Consumable Avg Sale Price ($USD)/Unit</t>
  </si>
  <si>
    <t>Consumable First Year Sales</t>
  </si>
  <si>
    <t>One Time Charges (Equipment, Training, etc)</t>
  </si>
  <si>
    <t>One Time Charges First Year Sale</t>
  </si>
  <si>
    <t>Ft Woodlock Est 1st Year Sales</t>
  </si>
  <si>
    <t>All sheets are locked, but not pass word protected. This is to simple stop accidental formulas from being erased.</t>
  </si>
  <si>
    <t>White cells are for input- gray cells are formulations or stagnant descriptions</t>
  </si>
  <si>
    <t>FOURT WOODLOCK 1st Year Revenue Estimation tool (Wrong, but useful)</t>
  </si>
  <si>
    <t>FOURT WOODLOCK ESTIMATION CALC</t>
  </si>
  <si>
    <t>https://www.youtube.com/watch?v=9TmymicajXs</t>
  </si>
  <si>
    <t xml:space="preserve">We aren't going to attempt to recreate the wheel on this gem of a method. Please check out the YouTube video provided </t>
  </si>
  <si>
    <t>FERMI ESTIMATION (impercise but within a power of ten)</t>
  </si>
  <si>
    <t>THREE POINT ESTIMATION used when estimating for risk and uncertainty around a topic</t>
  </si>
  <si>
    <t>Best- This is your best scenerio (lowest cost or highest profit or revenue). It does not mean perfect</t>
  </si>
  <si>
    <t>Probable- This is your marginalized and what you think is most likely</t>
  </si>
  <si>
    <t>Worst- This is your highest costs/lowest profits. It is not zero, but a worst case plausible scenerio</t>
  </si>
  <si>
    <t>BEST</t>
  </si>
  <si>
    <t>PROBABLE</t>
  </si>
  <si>
    <t>WORST</t>
  </si>
  <si>
    <t>You can have multiple aspects that go into the estimate such as raw materials, manufacturing time, packaging and shipping. Do NOT mix costs and sales pricing</t>
  </si>
  <si>
    <t>WEIGHTED THREE POINT</t>
  </si>
  <si>
    <t>This is the same as the Three Point, however, the Probable is given 4 times the weight as the Best and Worst.</t>
  </si>
  <si>
    <t>*See the Preliminary Business Case worksheet for an example</t>
  </si>
  <si>
    <t>TOTAL</t>
  </si>
  <si>
    <t>As an example we are using costs to develop a widget</t>
  </si>
  <si>
    <t>Raw materials</t>
  </si>
  <si>
    <t>Assmebly cost</t>
  </si>
  <si>
    <t>packaging cost</t>
  </si>
  <si>
    <t>shipping cost</t>
  </si>
  <si>
    <t>overhead cost</t>
  </si>
  <si>
    <t>Estimated 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</si>
</sst>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 wrapText="1"/>
    </xf>
    <xf numFmtId="164" fontId="0" fillId="0" borderId="3" xfId="1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/>
      <protection locked="0"/>
    </xf>
    <xf numFmtId="9" fontId="0" fillId="0" borderId="3" xfId="3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/>
    </xf>
    <xf numFmtId="0" fontId="4" fillId="2" borderId="3" xfId="0" applyFont="1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Protection="1"/>
    <xf numFmtId="9" fontId="0" fillId="0" borderId="3" xfId="3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44" fontId="0" fillId="0" borderId="3" xfId="2" applyFont="1" applyBorder="1" applyProtection="1">
      <protection locked="0"/>
    </xf>
    <xf numFmtId="44" fontId="4" fillId="2" borderId="3" xfId="2" applyFont="1" applyFill="1" applyBorder="1" applyProtection="1"/>
    <xf numFmtId="44" fontId="4" fillId="2" borderId="3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44" fontId="4" fillId="2" borderId="6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left"/>
    </xf>
    <xf numFmtId="0" fontId="6" fillId="0" borderId="0" xfId="4"/>
    <xf numFmtId="0" fontId="2" fillId="3" borderId="0" xfId="0" applyFont="1" applyFill="1"/>
    <xf numFmtId="44" fontId="2" fillId="3" borderId="0" xfId="2" applyFont="1" applyFill="1"/>
    <xf numFmtId="44" fontId="0" fillId="0" borderId="0" xfId="2" applyFont="1" applyProtection="1">
      <protection locked="0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9TmymicajX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554C-4D7B-834B-976A-2855C948EC92}">
  <dimension ref="A1:A22"/>
  <sheetViews>
    <sheetView workbookViewId="0">
      <selection activeCell="A24" sqref="A24"/>
    </sheetView>
  </sheetViews>
  <sheetFormatPr baseColWidth="10" defaultRowHeight="16" x14ac:dyDescent="0.2"/>
  <cols>
    <col min="1" max="1" width="132.83203125" customWidth="1"/>
  </cols>
  <sheetData>
    <row r="1" spans="1:1" x14ac:dyDescent="0.2">
      <c r="A1" t="s">
        <v>23</v>
      </c>
    </row>
    <row r="2" spans="1:1" x14ac:dyDescent="0.2">
      <c r="A2" t="s">
        <v>24</v>
      </c>
    </row>
    <row r="4" spans="1:1" x14ac:dyDescent="0.2">
      <c r="A4" s="32" t="s">
        <v>29</v>
      </c>
    </row>
    <row r="5" spans="1:1" x14ac:dyDescent="0.2">
      <c r="A5" t="s">
        <v>28</v>
      </c>
    </row>
    <row r="6" spans="1:1" x14ac:dyDescent="0.2">
      <c r="A6" s="26" t="s">
        <v>27</v>
      </c>
    </row>
    <row r="8" spans="1:1" x14ac:dyDescent="0.2">
      <c r="A8" s="33" t="s">
        <v>25</v>
      </c>
    </row>
    <row r="9" spans="1:1" x14ac:dyDescent="0.2">
      <c r="A9" s="1" t="s">
        <v>0</v>
      </c>
    </row>
    <row r="10" spans="1:1" x14ac:dyDescent="0.2">
      <c r="A10" s="1" t="s">
        <v>1</v>
      </c>
    </row>
    <row r="11" spans="1:1" x14ac:dyDescent="0.2">
      <c r="A11" s="1" t="s">
        <v>2</v>
      </c>
    </row>
    <row r="12" spans="1:1" x14ac:dyDescent="0.2">
      <c r="A12" s="1" t="s">
        <v>3</v>
      </c>
    </row>
    <row r="13" spans="1:1" x14ac:dyDescent="0.2">
      <c r="A13" s="1" t="s">
        <v>4</v>
      </c>
    </row>
    <row r="15" spans="1:1" x14ac:dyDescent="0.2">
      <c r="A15" s="32" t="s">
        <v>30</v>
      </c>
    </row>
    <row r="16" spans="1:1" x14ac:dyDescent="0.2">
      <c r="A16" t="s">
        <v>31</v>
      </c>
    </row>
    <row r="17" spans="1:1" x14ac:dyDescent="0.2">
      <c r="A17" t="s">
        <v>32</v>
      </c>
    </row>
    <row r="18" spans="1:1" x14ac:dyDescent="0.2">
      <c r="A18" t="s">
        <v>33</v>
      </c>
    </row>
    <row r="19" spans="1:1" x14ac:dyDescent="0.2">
      <c r="A19" t="s">
        <v>37</v>
      </c>
    </row>
    <row r="21" spans="1:1" x14ac:dyDescent="0.2">
      <c r="A21" s="32" t="s">
        <v>38</v>
      </c>
    </row>
    <row r="22" spans="1:1" x14ac:dyDescent="0.2">
      <c r="A22" t="s">
        <v>39</v>
      </c>
    </row>
  </sheetData>
  <hyperlinks>
    <hyperlink ref="A6" r:id="rId1" xr:uid="{4BA06639-2EAE-6749-B86C-1A4F89F95A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72E39-1861-4A42-B470-BE3B20773546}">
  <dimension ref="A1:I22"/>
  <sheetViews>
    <sheetView workbookViewId="0">
      <selection sqref="A1:XFD1048576"/>
    </sheetView>
  </sheetViews>
  <sheetFormatPr baseColWidth="10" defaultRowHeight="16" x14ac:dyDescent="0.2"/>
  <cols>
    <col min="2" max="2" width="53.33203125" bestFit="1" customWidth="1"/>
  </cols>
  <sheetData>
    <row r="1" spans="1:9" x14ac:dyDescent="0.2">
      <c r="A1" s="2" t="s">
        <v>26</v>
      </c>
      <c r="B1" s="3"/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5" t="s">
        <v>10</v>
      </c>
      <c r="I1" s="6"/>
    </row>
    <row r="2" spans="1:9" x14ac:dyDescent="0.2">
      <c r="A2" s="7" t="s">
        <v>11</v>
      </c>
      <c r="B2" s="7"/>
      <c r="C2" s="8">
        <v>0</v>
      </c>
      <c r="D2" s="8">
        <v>0</v>
      </c>
      <c r="E2" s="8">
        <v>0</v>
      </c>
      <c r="F2" s="8">
        <v>0</v>
      </c>
      <c r="G2" s="8">
        <v>0</v>
      </c>
      <c r="H2" s="9"/>
      <c r="I2" s="9"/>
    </row>
    <row r="3" spans="1:9" x14ac:dyDescent="0.2">
      <c r="A3" s="7" t="s">
        <v>12</v>
      </c>
      <c r="B3" s="7"/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9"/>
      <c r="I3" s="9"/>
    </row>
    <row r="4" spans="1:9" x14ac:dyDescent="0.2">
      <c r="A4" s="7" t="s">
        <v>13</v>
      </c>
      <c r="B4" s="7"/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9"/>
      <c r="I4" s="9"/>
    </row>
    <row r="5" spans="1:9" x14ac:dyDescent="0.2">
      <c r="A5" s="7" t="s">
        <v>14</v>
      </c>
      <c r="B5" s="7"/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9"/>
      <c r="I5" s="9"/>
    </row>
    <row r="6" spans="1:9" x14ac:dyDescent="0.2">
      <c r="A6" s="11" t="s">
        <v>15</v>
      </c>
      <c r="B6" s="11"/>
      <c r="C6" s="12">
        <f>C2*C3*C4*C5</f>
        <v>0</v>
      </c>
      <c r="D6" s="12">
        <f t="shared" ref="D6:G6" si="0">D2*D3*D4*D5</f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3"/>
      <c r="I6" s="14"/>
    </row>
    <row r="7" spans="1:9" x14ac:dyDescent="0.2">
      <c r="A7" s="30"/>
      <c r="B7" s="31"/>
      <c r="C7" s="15"/>
      <c r="D7" s="15"/>
      <c r="E7" s="15"/>
      <c r="F7" s="15"/>
      <c r="G7" s="15"/>
      <c r="H7" s="30"/>
      <c r="I7" s="31"/>
    </row>
    <row r="8" spans="1:9" x14ac:dyDescent="0.2">
      <c r="A8" s="11" t="s">
        <v>16</v>
      </c>
      <c r="B8" s="11"/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9"/>
      <c r="I8" s="9"/>
    </row>
    <row r="9" spans="1:9" x14ac:dyDescent="0.2">
      <c r="A9" s="7" t="s">
        <v>17</v>
      </c>
      <c r="B9" s="7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9"/>
      <c r="I9" s="9"/>
    </row>
    <row r="10" spans="1:9" x14ac:dyDescent="0.2">
      <c r="A10" s="11" t="s">
        <v>18</v>
      </c>
      <c r="B10" s="11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9"/>
      <c r="I10" s="9"/>
    </row>
    <row r="11" spans="1:9" x14ac:dyDescent="0.2">
      <c r="A11" s="11" t="s">
        <v>19</v>
      </c>
      <c r="B11" s="11"/>
      <c r="C11" s="19">
        <f>C6*C8*C9*C10</f>
        <v>0</v>
      </c>
      <c r="D11" s="19">
        <f t="shared" ref="D11:G11" si="1">D6*D8*D9*D10</f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  <c r="H11" s="20">
        <f>SUM(C11:G11)</f>
        <v>0</v>
      </c>
      <c r="I11" s="21"/>
    </row>
    <row r="12" spans="1:9" x14ac:dyDescent="0.2">
      <c r="A12" s="11" t="s">
        <v>20</v>
      </c>
      <c r="B12" s="11"/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9"/>
      <c r="I12" s="9"/>
    </row>
    <row r="13" spans="1:9" x14ac:dyDescent="0.2">
      <c r="A13" s="22" t="s">
        <v>21</v>
      </c>
      <c r="B13" s="22"/>
      <c r="C13" s="19">
        <f>C6*C12</f>
        <v>0</v>
      </c>
      <c r="D13" s="19">
        <f t="shared" ref="D13:G13" si="2">D6*D12</f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23">
        <f>SUM(C13:G13)</f>
        <v>0</v>
      </c>
      <c r="I13" s="24"/>
    </row>
    <row r="14" spans="1:9" x14ac:dyDescent="0.2">
      <c r="A14" s="25" t="s">
        <v>22</v>
      </c>
      <c r="B14" s="25"/>
      <c r="C14" s="19">
        <f>C11+C13</f>
        <v>0</v>
      </c>
      <c r="D14" s="19">
        <f t="shared" ref="D14:G14" si="3">D11+D13</f>
        <v>0</v>
      </c>
      <c r="E14" s="19">
        <f t="shared" si="3"/>
        <v>0</v>
      </c>
      <c r="F14" s="19">
        <f t="shared" si="3"/>
        <v>0</v>
      </c>
      <c r="G14" s="19">
        <f t="shared" si="3"/>
        <v>0</v>
      </c>
      <c r="H14" s="23">
        <f>SUM(C14:G14)</f>
        <v>0</v>
      </c>
      <c r="I14" s="24"/>
    </row>
    <row r="22" spans="2:2" x14ac:dyDescent="0.2">
      <c r="B22" t="s">
        <v>40</v>
      </c>
    </row>
  </sheetData>
  <sheetProtection sheet="1" objects="1" scenarios="1"/>
  <mergeCells count="27">
    <mergeCell ref="H7:I7"/>
    <mergeCell ref="A7:B7"/>
    <mergeCell ref="A11:B11"/>
    <mergeCell ref="H11:I11"/>
    <mergeCell ref="A12:B12"/>
    <mergeCell ref="H12:I12"/>
    <mergeCell ref="H13:I13"/>
    <mergeCell ref="A14:B14"/>
    <mergeCell ref="H14:I14"/>
    <mergeCell ref="A8:B8"/>
    <mergeCell ref="H8:I8"/>
    <mergeCell ref="A9:B9"/>
    <mergeCell ref="H9:I9"/>
    <mergeCell ref="A10:B10"/>
    <mergeCell ref="H10:I10"/>
    <mergeCell ref="A4:B4"/>
    <mergeCell ref="H4:I4"/>
    <mergeCell ref="A5:B5"/>
    <mergeCell ref="H5:I5"/>
    <mergeCell ref="A6:B6"/>
    <mergeCell ref="H6:I6"/>
    <mergeCell ref="A1:B1"/>
    <mergeCell ref="H1:I1"/>
    <mergeCell ref="A2:B2"/>
    <mergeCell ref="H2:I2"/>
    <mergeCell ref="A3:B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F4E1-892F-AD4B-881E-398F9C08979B}">
  <dimension ref="B3:E13"/>
  <sheetViews>
    <sheetView workbookViewId="0">
      <selection activeCell="E9" sqref="E9"/>
    </sheetView>
  </sheetViews>
  <sheetFormatPr baseColWidth="10" defaultRowHeight="16" x14ac:dyDescent="0.2"/>
  <cols>
    <col min="2" max="2" width="46.5" bestFit="1" customWidth="1"/>
  </cols>
  <sheetData>
    <row r="3" spans="2:5" x14ac:dyDescent="0.2">
      <c r="C3" s="27" t="s">
        <v>34</v>
      </c>
      <c r="D3" s="27" t="s">
        <v>35</v>
      </c>
      <c r="E3" s="27" t="s">
        <v>36</v>
      </c>
    </row>
    <row r="4" spans="2:5" x14ac:dyDescent="0.2">
      <c r="B4" s="27" t="s">
        <v>43</v>
      </c>
      <c r="C4" s="29">
        <v>0.5</v>
      </c>
      <c r="D4" s="29">
        <v>0.85</v>
      </c>
      <c r="E4" s="29">
        <v>1.25</v>
      </c>
    </row>
    <row r="5" spans="2:5" x14ac:dyDescent="0.2">
      <c r="B5" s="27" t="s">
        <v>44</v>
      </c>
      <c r="C5" s="29">
        <v>0.1</v>
      </c>
      <c r="D5" s="29">
        <v>0.15</v>
      </c>
      <c r="E5" s="29">
        <v>0.17499999999999999</v>
      </c>
    </row>
    <row r="6" spans="2:5" x14ac:dyDescent="0.2">
      <c r="B6" s="27" t="s">
        <v>45</v>
      </c>
      <c r="C6" s="29">
        <v>0.03</v>
      </c>
      <c r="D6" s="29">
        <v>0.04</v>
      </c>
      <c r="E6" s="29">
        <v>0.06</v>
      </c>
    </row>
    <row r="7" spans="2:5" x14ac:dyDescent="0.2">
      <c r="B7" s="27" t="s">
        <v>46</v>
      </c>
      <c r="C7" s="29">
        <v>0.01</v>
      </c>
      <c r="D7" s="29">
        <v>0.02</v>
      </c>
      <c r="E7" s="29">
        <v>0.04</v>
      </c>
    </row>
    <row r="8" spans="2:5" x14ac:dyDescent="0.2">
      <c r="B8" s="27" t="s">
        <v>47</v>
      </c>
      <c r="C8" s="29">
        <v>0.1</v>
      </c>
      <c r="D8" s="29">
        <v>0.12</v>
      </c>
      <c r="E8" s="29">
        <v>0.15</v>
      </c>
    </row>
    <row r="9" spans="2:5" x14ac:dyDescent="0.2">
      <c r="B9" s="27" t="s">
        <v>41</v>
      </c>
      <c r="C9" s="29">
        <f>SUM(C4:C8)</f>
        <v>0.74</v>
      </c>
      <c r="D9" s="29">
        <f t="shared" ref="D9:E9" si="0">SUM(D4:D8)</f>
        <v>1.1800000000000002</v>
      </c>
      <c r="E9" s="29">
        <f t="shared" si="0"/>
        <v>1.675</v>
      </c>
    </row>
    <row r="11" spans="2:5" x14ac:dyDescent="0.2">
      <c r="B11" s="27" t="s">
        <v>48</v>
      </c>
      <c r="D11" s="28">
        <f>(C9+D9+E9)/3</f>
        <v>1.1983333333333335</v>
      </c>
    </row>
    <row r="13" spans="2:5" x14ac:dyDescent="0.2">
      <c r="B13" t="s">
        <v>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9624-8929-1249-8216-09A38776A41A}">
  <dimension ref="B3:E13"/>
  <sheetViews>
    <sheetView tabSelected="1" workbookViewId="0">
      <selection activeCell="B17" sqref="B17"/>
    </sheetView>
  </sheetViews>
  <sheetFormatPr baseColWidth="10" defaultRowHeight="16" x14ac:dyDescent="0.2"/>
  <cols>
    <col min="2" max="2" width="46.5" bestFit="1" customWidth="1"/>
  </cols>
  <sheetData>
    <row r="3" spans="2:5" x14ac:dyDescent="0.2">
      <c r="C3" s="27" t="s">
        <v>34</v>
      </c>
      <c r="D3" s="27" t="s">
        <v>35</v>
      </c>
      <c r="E3" s="27" t="s">
        <v>36</v>
      </c>
    </row>
    <row r="4" spans="2:5" x14ac:dyDescent="0.2">
      <c r="B4" s="27" t="s">
        <v>43</v>
      </c>
      <c r="C4" s="29">
        <v>0.5</v>
      </c>
      <c r="D4" s="29">
        <v>0.85</v>
      </c>
      <c r="E4" s="29">
        <v>1.25</v>
      </c>
    </row>
    <row r="5" spans="2:5" x14ac:dyDescent="0.2">
      <c r="B5" s="27" t="s">
        <v>44</v>
      </c>
      <c r="C5" s="29">
        <v>0.1</v>
      </c>
      <c r="D5" s="29">
        <v>0.15</v>
      </c>
      <c r="E5" s="29">
        <v>0.17499999999999999</v>
      </c>
    </row>
    <row r="6" spans="2:5" x14ac:dyDescent="0.2">
      <c r="B6" s="27" t="s">
        <v>45</v>
      </c>
      <c r="C6" s="29">
        <v>0.03</v>
      </c>
      <c r="D6" s="29">
        <v>0.04</v>
      </c>
      <c r="E6" s="29">
        <v>0.06</v>
      </c>
    </row>
    <row r="7" spans="2:5" x14ac:dyDescent="0.2">
      <c r="B7" s="27" t="s">
        <v>46</v>
      </c>
      <c r="C7" s="29">
        <v>0.01</v>
      </c>
      <c r="D7" s="29">
        <v>0.02</v>
      </c>
      <c r="E7" s="29">
        <v>0.04</v>
      </c>
    </row>
    <row r="8" spans="2:5" x14ac:dyDescent="0.2">
      <c r="B8" s="27" t="s">
        <v>47</v>
      </c>
      <c r="C8" s="29">
        <v>0.1</v>
      </c>
      <c r="D8" s="29">
        <v>0.12</v>
      </c>
      <c r="E8" s="29">
        <v>0.15</v>
      </c>
    </row>
    <row r="9" spans="2:5" x14ac:dyDescent="0.2">
      <c r="B9" s="27" t="s">
        <v>41</v>
      </c>
      <c r="C9" s="29">
        <f>SUM(C4:C8)</f>
        <v>0.74</v>
      </c>
      <c r="D9" s="29">
        <f t="shared" ref="D9:E9" si="0">SUM(D4:D8)</f>
        <v>1.1800000000000002</v>
      </c>
      <c r="E9" s="29">
        <f t="shared" si="0"/>
        <v>1.675</v>
      </c>
    </row>
    <row r="11" spans="2:5" x14ac:dyDescent="0.2">
      <c r="B11" s="27" t="s">
        <v>48</v>
      </c>
      <c r="D11" s="28">
        <f>(C9+(4*D9)+E9)/6</f>
        <v>1.1891666666666667</v>
      </c>
    </row>
    <row r="13" spans="2:5" x14ac:dyDescent="0.2">
      <c r="B13" t="s">
        <v>42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Fourt Woodlock</vt:lpstr>
      <vt:lpstr>Three Point Estimation</vt:lpstr>
      <vt:lpstr> Weighed Three Point Est</vt:lpstr>
    </vt:vector>
  </TitlesOfParts>
  <Manager/>
  <Company>The Ideation Emporium of Creativity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Estimation</dc:title>
  <dc:subject/>
  <dc:creator>George M Nagle</dc:creator>
  <cp:keywords/>
  <dc:description/>
  <cp:lastModifiedBy>Microsoft Office User</cp:lastModifiedBy>
  <dcterms:created xsi:type="dcterms:W3CDTF">2022-03-11T20:37:17Z</dcterms:created>
  <dcterms:modified xsi:type="dcterms:W3CDTF">2022-03-11T21:21:58Z</dcterms:modified>
  <cp:category/>
</cp:coreProperties>
</file>